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52670\Documents\Chamada Pública Statkraft LP - 2021\Para divulgação\"/>
    </mc:Choice>
  </mc:AlternateContent>
  <xr:revisionPtr revIDLastSave="0" documentId="13_ncr:1_{0AEE2955-ECA8-457E-B86C-40F70FAE8238}" xr6:coauthVersionLast="45" xr6:coauthVersionMax="45" xr10:uidLastSave="{00000000-0000-0000-0000-000000000000}"/>
  <bookViews>
    <workbookView xWindow="-28920" yWindow="-10395" windowWidth="29040" windowHeight="15840" xr2:uid="{45A5A0DA-DF7B-4929-AF4A-1FDE4B8A824C}"/>
  </bookViews>
  <sheets>
    <sheet name="Produto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2" l="1"/>
  <c r="V34" i="2"/>
  <c r="AA33" i="2"/>
  <c r="V33" i="2"/>
  <c r="AA32" i="2"/>
  <c r="V32" i="2"/>
  <c r="AA31" i="2"/>
  <c r="V31" i="2"/>
  <c r="AA30" i="2"/>
  <c r="V30" i="2"/>
  <c r="J20" i="2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J21" i="2" l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</calcChain>
</file>

<file path=xl/sharedStrings.xml><?xml version="1.0" encoding="utf-8"?>
<sst xmlns="http://schemas.openxmlformats.org/spreadsheetml/2006/main" count="116" uniqueCount="95">
  <si>
    <t>Statkraft Energia do Brasil Ltda</t>
  </si>
  <si>
    <t>Av. Bartolomeu Mitre, 336, Sala 502</t>
  </si>
  <si>
    <t xml:space="preserve">22431-002 Leblon </t>
  </si>
  <si>
    <t>Rio de Janeiro – RJ – Brasil</t>
  </si>
  <si>
    <t>PROPOSTA FIRME DE COMPRA E VENDA DE ENERGIA ELÉTRICA</t>
  </si>
  <si>
    <t>CONDIÇÕES DE COMERCIALIZAÇÃO</t>
  </si>
  <si>
    <t>Vendedor:</t>
  </si>
  <si>
    <t>Comprador:</t>
  </si>
  <si>
    <t>Statkraft Energia do Brasil Ltda.</t>
  </si>
  <si>
    <t>Tipo de energia:</t>
  </si>
  <si>
    <t>Incentivada 50% de desconto na TUSD</t>
  </si>
  <si>
    <t>Submercado de entrega:</t>
  </si>
  <si>
    <t>Sudeste/Centro-Oeste</t>
  </si>
  <si>
    <t>Início de Fornecimento:</t>
  </si>
  <si>
    <t>Prazo de Fornecimento (anos):</t>
  </si>
  <si>
    <t>Período, quantidade e preço:</t>
  </si>
  <si>
    <t>Período de Suprimento</t>
  </si>
  <si>
    <t>Quantidade
(MWm)</t>
  </si>
  <si>
    <t xml:space="preserve">Preço (R$/MWh) </t>
  </si>
  <si>
    <t>Início</t>
  </si>
  <si>
    <t>Fim</t>
  </si>
  <si>
    <t>Estão inclusos no preço o PIS e a COFINS.</t>
  </si>
  <si>
    <t>Não estão inclusos no preço o ICMS, IR, TUSD/TUST, ESS e todos os impostos de ordem municipal, estadual ou federal</t>
  </si>
  <si>
    <t>Indexador:</t>
  </si>
  <si>
    <t>IPCA (Data-base: 1 novembro, 2021)</t>
  </si>
  <si>
    <t>Reajuste do preço:</t>
  </si>
  <si>
    <t>O preço será reajustado com base na variação acumulada positiva do IPCA desde a sua Data Base até o início do fornecimento, e, a partir da data de início de fornecimento, a cada 12 (doze) meses ou na menor periodicidade permitida pela Legislação Aplicável.</t>
  </si>
  <si>
    <t>Modulação:</t>
  </si>
  <si>
    <t>Flat</t>
  </si>
  <si>
    <t>Conforme curva predefinida</t>
  </si>
  <si>
    <t>0h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</si>
  <si>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</si>
  <si>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</si>
  <si>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</si>
  <si>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</si>
  <si>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</si>
  <si>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</si>
  <si>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</si>
  <si>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</si>
  <si>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</si>
  <si>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</si>
  <si>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</si>
  <si>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</si>
  <si>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</si>
  <si>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</si>
  <si>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</si>
  <si>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</si>
  <si>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</si>
  <si>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</si>
  <si>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</si>
  <si>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</si>
  <si>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</si>
  <si>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</si>
  <si>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</si>
  <si>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</si>
  <si>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</si>
  <si>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</si>
  <si>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</si>
  <si>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</si>
  <si>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</si>
  <si>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</si>
  <si>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</si>
  <si>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</si>
  <si>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</si>
  <si>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</si>
  <si>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Sazonalização:</t>
  </si>
  <si>
    <t>Flexibilidade:</t>
  </si>
  <si>
    <t>Não Aplicável</t>
  </si>
  <si>
    <t>Vencimento da fatura:</t>
  </si>
  <si>
    <t xml:space="preserve">10º dia do mês subsequente ao suprimento com apresentação da fatura com 3 dias de antecedência da data de vencimento da fatura. O não pagamento da fatura na data de seu vencimento acarretará em multa de 2% ao mês e juros moratórios de 1% ao mês, calculados desde a data de vencimento da fatura até a data de pagamento. </t>
  </si>
  <si>
    <t>Registro CCEE:</t>
  </si>
  <si>
    <t>Registro antecipado com apresentação de garantia. No prazo de até 10 (dez) dias corridos após o recebimento da garantia financeira pela Compradora, o Vendedor fará o registro do contrato de energia no CliqCCEE. O registro da energia será feito para o período equivalente à vigência da garantia apresentada. Caso a CCEE Cancele integralmente ou parcialmente o registro do contrato referente a esta operação, devido ao não aporte de garantias financeiras pela VENDEDORA, nos termos das Regras e Procedimentos de Comercialização e conforme estabelecido na Resolução Normativa ANEEL no. 531, de 21 de dezembro de 2012, a VENDEDORA se obriga a ressarcir a COMPRADORA, em até 15 dias após o cancelamento do registro, os prejuízos decorrentes do referido cancelamento, proporcionais ao montante de energia cancelado pela CCEE, incluindo, mas não limitando: (i) valores pagos no mercado de curto prazo; (ii) penalidades por insuficiência de lastro de energia e de potência; e (iii) energia de reposição a ser contratada pela COMPRADORA.</t>
  </si>
  <si>
    <t>Garantia da Compradora:</t>
  </si>
  <si>
    <t>A Compradora deverá apresentar, até 30 dias antes do período de fornecimento, uma garantia na forma de Fiança Bancária, emitida por instituição de primeira linha,  aprovada pela Vendedora, conforme definido a seguir. 
A garantia deverá ter valor correspondente a 2 (dois) meses de faturamento, calculado com base no maior faturamento mensal,  e validade por todo período de fornecimento mais 30 dias, podendo ser emitida a cada 12 meses, desde que renovada anualmente, de forma a atender o prazo de validade total, garantindo não só o valor do débito principal, mas como débitos de qualquer natureza decorrentes das obrigações assumidas no CONTRATO DE COMPRA E VENDA DE ENERGIA.</t>
  </si>
  <si>
    <t>Garantias da Vendedora:</t>
  </si>
  <si>
    <t>- Garantia de performance (pré Operação Comercial): R$ 1.000.000,00/ MWm vendido, a ser apresentada em até 30 dias após a assinatura do contrato de compra e venda de energia, com validade até 6 meses após a entrada em operação comercial do empreendimento, em caso de usinas em projeto/construção, na modalidade Fiança bancária.
- Garantia de cumprimento (pós Operação Comercial): Fiança bancária equivalente a 2 meses de fornecimento. Esta garantia deverá ser apresentada 5 dias antes do término de vigência da Garantia de performance.</t>
  </si>
  <si>
    <t>Condições Precedentes:</t>
  </si>
  <si>
    <t>[Na hipótese da Vendedora necessitar incluir alguma condição precedente para a eficácia do contrato (por exemplo, Financial Closure), incluir neste campo]</t>
  </si>
  <si>
    <t>RE-TUSD:</t>
  </si>
  <si>
    <t>R$ 35,00/MWh. O valora da RE-TUSD deverá ser atualizado periodicamente para refletir o valor praticado pelo mercado ao longo da vigência do contrato.</t>
  </si>
  <si>
    <t xml:space="preserve">Multa da Chamada Pública </t>
  </si>
  <si>
    <t>Multa por inadinplência em assinar o contrato após resultado da Chamada, conforme item 7.1 do Edital - 10% do valor nominal do contrato.</t>
  </si>
  <si>
    <t>Multas e Perdas e Danos por Rescisão Contratual:</t>
  </si>
  <si>
    <t>Em caso de rescisão, será prevista cláusula de multa compensatória  equivalente a 30% (trinta por cento) do resultado da multiplicação do Preço da Energia Contratada pela quantidade de Energia Mensal Contratada remanescente em MWh até o final do período de fornecimento, além de cláusula de compensação de perdas e danos.</t>
  </si>
  <si>
    <t>Solução de controvérsias:</t>
  </si>
  <si>
    <t>Foro arbitral, pela câmara FGV-Rio</t>
  </si>
  <si>
    <t>Validade da Proposta:</t>
  </si>
  <si>
    <r>
      <t xml:space="preserve">Todas as condições comerciais desta proposta são válidas até as </t>
    </r>
    <r>
      <rPr>
        <b/>
        <sz val="11"/>
        <color theme="3"/>
        <rFont val="Calibri"/>
        <family val="2"/>
        <scheme val="minor"/>
      </rPr>
      <t>17:00 de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16/11/2021.</t>
    </r>
  </si>
  <si>
    <t>Pelo Proponente Vendedor:</t>
  </si>
  <si>
    <t>Nome:</t>
  </si>
  <si>
    <t>Cargo:</t>
  </si>
  <si>
    <t>CPF:</t>
  </si>
  <si>
    <t>Testemunhas</t>
  </si>
  <si>
    <t>Demais condições:</t>
  </si>
  <si>
    <t>As demais condições serão regidas conforme o Anexo III - Minuta do contrato de compra e venda de energia, e o item 6.2.1 do Edital da Chamda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</si>
</sst>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&quot; MWm&quot;"/>
    <numFmt numFmtId="165" formatCode="&quot;R$&quot;\ #,##0.00&quot;/MWh&quot;"/>
    <numFmt numFmtId="166" formatCode="hh:mm&quot;hs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80DAF3"/>
      </top>
      <bottom/>
      <diagonal/>
    </border>
    <border>
      <left/>
      <right/>
      <top/>
      <bottom style="thin">
        <color rgb="FF80DAF3"/>
      </bottom>
      <diagonal/>
    </border>
    <border>
      <left/>
      <right/>
      <top style="thin">
        <color rgb="FF80DAF3"/>
      </top>
      <bottom style="thin">
        <color rgb="FF80DAF3"/>
      </bottom>
      <diagonal/>
    </border>
    <border>
      <left style="thin">
        <color rgb="FF80DAF3"/>
      </left>
      <right style="thin">
        <color rgb="FF80DAF3"/>
      </right>
      <top style="thin">
        <color rgb="FF80DAF3"/>
      </top>
      <bottom style="thin">
        <color rgb="FF80DAF3"/>
      </bottom>
      <diagonal/>
    </border>
    <border>
      <left style="thin">
        <color rgb="FF80DAF3"/>
      </left>
      <right/>
      <top style="thin">
        <color rgb="FF80DAF3"/>
      </top>
      <bottom/>
      <diagonal/>
    </border>
    <border>
      <left/>
      <right style="thin">
        <color rgb="FF80DAF3"/>
      </right>
      <top style="thin">
        <color rgb="FF80DAF3"/>
      </top>
      <bottom/>
      <diagonal/>
    </border>
    <border>
      <left style="thin">
        <color rgb="FF80DAF3"/>
      </left>
      <right/>
      <top/>
      <bottom style="thin">
        <color rgb="FF80DAF3"/>
      </bottom>
      <diagonal/>
    </border>
    <border>
      <left/>
      <right style="thin">
        <color rgb="FF80DAF3"/>
      </right>
      <top/>
      <bottom style="thin">
        <color rgb="FF80DAF3"/>
      </bottom>
      <diagonal/>
    </border>
    <border>
      <left style="thin">
        <color rgb="FF80DAF3"/>
      </left>
      <right/>
      <top style="thin">
        <color rgb="FF80DAF3"/>
      </top>
      <bottom style="thin">
        <color rgb="FF80DAF3"/>
      </bottom>
      <diagonal/>
    </border>
    <border>
      <left/>
      <right style="thin">
        <color rgb="FF80DAF3"/>
      </right>
      <top style="thin">
        <color rgb="FF80DAF3"/>
      </top>
      <bottom style="thin">
        <color rgb="FF80DAF3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otted">
        <color theme="4" tint="0.59996337778862885"/>
      </left>
      <right style="dotted">
        <color theme="4" tint="0.59996337778862885"/>
      </right>
      <top/>
      <bottom style="dotted">
        <color theme="4" tint="0.59996337778862885"/>
      </bottom>
      <diagonal/>
    </border>
    <border>
      <left style="dotted">
        <color theme="4" tint="0.59996337778862885"/>
      </left>
      <right/>
      <top/>
      <bottom style="dotted">
        <color theme="4" tint="0.59996337778862885"/>
      </bottom>
      <diagonal/>
    </border>
    <border>
      <left/>
      <right style="dotted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/>
      <right style="dotted">
        <color theme="4" tint="0.59996337778862885"/>
      </right>
      <top style="dotted">
        <color theme="4" tint="0.59996337778862885"/>
      </top>
      <bottom/>
      <diagonal/>
    </border>
    <border>
      <left style="dotted">
        <color theme="4" tint="0.59996337778862885"/>
      </left>
      <right style="dotted">
        <color theme="4" tint="0.59996337778862885"/>
      </right>
      <top style="dotted">
        <color theme="4" tint="0.59996337778862885"/>
      </top>
      <bottom/>
      <diagonal/>
    </border>
    <border>
      <left/>
      <right style="dotted">
        <color theme="3" tint="0.79998168889431442"/>
      </right>
      <top/>
      <bottom style="dotted">
        <color theme="3" tint="0.79998168889431442"/>
      </bottom>
      <diagonal/>
    </border>
    <border>
      <left style="dotted">
        <color theme="3" tint="0.79998168889431442"/>
      </left>
      <right style="dotted">
        <color theme="3" tint="0.79998168889431442"/>
      </right>
      <top/>
      <bottom style="dotted">
        <color theme="3" tint="0.79998168889431442"/>
      </bottom>
      <diagonal/>
    </border>
    <border>
      <left style="dotted">
        <color theme="3" tint="0.79998168889431442"/>
      </left>
      <right/>
      <top/>
      <bottom style="dotted">
        <color theme="3" tint="0.79998168889431442"/>
      </bottom>
      <diagonal/>
    </border>
    <border>
      <left/>
      <right style="dotted">
        <color theme="3" tint="0.79998168889431442"/>
      </right>
      <top style="dotted">
        <color theme="3" tint="0.79998168889431442"/>
      </top>
      <bottom/>
      <diagonal/>
    </border>
    <border>
      <left style="dotted">
        <color theme="3" tint="0.79998168889431442"/>
      </left>
      <right style="dotted">
        <color theme="3" tint="0.79998168889431442"/>
      </right>
      <top style="dotted">
        <color theme="3" tint="0.79998168889431442"/>
      </top>
      <bottom/>
      <diagonal/>
    </border>
    <border>
      <left style="dotted">
        <color theme="3" tint="0.79998168889431442"/>
      </left>
      <right/>
      <top style="dotted">
        <color theme="3" tint="0.79998168889431442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6" fillId="2" borderId="11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9" fontId="12" fillId="0" borderId="15" xfId="1" applyFont="1" applyBorder="1"/>
    <xf numFmtId="0" fontId="2" fillId="0" borderId="2" xfId="0" applyFont="1" applyBorder="1" applyAlignment="1">
      <alignment horizontal="left" vertical="center"/>
    </xf>
    <xf numFmtId="166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14" fillId="0" borderId="24" xfId="0" applyFont="1" applyBorder="1"/>
    <xf numFmtId="0" fontId="14" fillId="0" borderId="0" xfId="0" applyFont="1"/>
    <xf numFmtId="0" fontId="15" fillId="0" borderId="24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3" fillId="0" borderId="0" xfId="0" quotePrefix="1" applyFont="1" applyAlignment="1">
      <alignment horizontal="justify" vertical="center" wrapText="1"/>
    </xf>
    <xf numFmtId="0" fontId="2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horizontal="justify" vertical="center" wrapText="1"/>
    </xf>
    <xf numFmtId="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14" fontId="8" fillId="0" borderId="4" xfId="0" applyNumberFormat="1" applyFont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left" vertical="center"/>
    </xf>
    <xf numFmtId="165" fontId="11" fillId="0" borderId="0" xfId="0" applyNumberFormat="1" applyFont="1" applyAlignment="1">
      <alignment horizontal="left" vertical="center" wrapText="1"/>
    </xf>
    <xf numFmtId="164" fontId="9" fillId="3" borderId="4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2" fontId="10" fillId="3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14" fontId="2" fillId="0" borderId="3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</cellXfs>
  <cellStyles count="2">
    <cellStyle name="Normal" xfId="0" builtinId="0"/>
    <cellStyle name="Porcentagem" xfId="1" builtinId="5"/>
  </cellStyles>
  <dxfs count="12"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125412</xdr:colOff>
      <xdr:row>2</xdr:row>
      <xdr:rowOff>200025</xdr:rowOff>
    </xdr:from>
    <xdr:to>
      <xdr:col>7</xdr:col>
      <xdr:colOff>228600</xdr:colOff>
      <xdr:row>6</xdr:row>
      <xdr:rowOff>83168</xdr:rowOff>
    </xdr:to>
    <xdr:pic>
      <xdr:nvPicPr>
        <xdr:cNvPr id="2" name="Picture 1" descr="http://www.statkraft.com/link/bebd77b287ad4744a82e403478a82b1c.png">
          <a:extLst>
            <a:ext uri="{FF2B5EF4-FFF2-40B4-BE49-F238E27FC236}">
              <a16:creationId xmlns:a16="http://schemas.microsoft.com/office/drawing/2014/main" id="{8C6F094C-FADE-4372-93EB-20BF3C43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2" y="552450"/>
          <a:ext cx="2122488" cy="597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8DF7-12BD-4FAB-BE18-50E058EBFC14}">
  <sheetPr>
    <pageSetUpPr fitToPage="1"/>
  </sheetPr>
  <dimension ref="A1:AH83"/>
  <sheetViews>
    <sheetView showGridLines="0" tabSelected="1" zoomScaleNormal="100" zoomScaleSheetLayoutView="100" workbookViewId="0">
      <selection activeCell="J11" sqref="J11:AD11"/>
    </sheetView>
  </sheetViews>
  <sheetFormatPr defaultColWidth="0" defaultRowHeight="18" customHeight="1" zeroHeight="1" x14ac:dyDescent="0.25"/>
  <cols>
    <col min="1" max="1" width="2" customWidth="1"/>
    <col min="2" max="2" width="8.42578125" bestFit="1" customWidth="1"/>
    <col min="3" max="4" width="3.42578125" customWidth="1"/>
    <col min="5" max="28" width="5" customWidth="1"/>
    <col min="29" max="29" width="4.28515625" customWidth="1"/>
    <col min="30" max="30" width="26.28515625" customWidth="1"/>
    <col min="31" max="34" width="0" hidden="1" customWidth="1"/>
    <col min="35" max="16384" width="3.42578125" hidden="1"/>
  </cols>
  <sheetData>
    <row r="1" spans="2:31" ht="9.75" customHeight="1" x14ac:dyDescent="0.25"/>
    <row r="2" spans="2:31" ht="18" customHeight="1" x14ac:dyDescent="0.25">
      <c r="B2" s="1"/>
    </row>
    <row r="3" spans="2:31" ht="18" customHeight="1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2:31" ht="12.7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 t="s">
        <v>0</v>
      </c>
    </row>
    <row r="5" spans="2:31" ht="12.75" customHeight="1" x14ac:dyDescent="0.25">
      <c r="AD5" s="4" t="s">
        <v>1</v>
      </c>
    </row>
    <row r="6" spans="2:31" ht="12.75" customHeight="1" x14ac:dyDescent="0.25">
      <c r="AD6" s="5" t="s">
        <v>2</v>
      </c>
    </row>
    <row r="7" spans="2:31" ht="12.75" customHeight="1" x14ac:dyDescent="0.25">
      <c r="AD7" s="6" t="s">
        <v>3</v>
      </c>
    </row>
    <row r="8" spans="2:31" ht="25.5" customHeight="1" x14ac:dyDescent="0.25">
      <c r="B8" s="33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2:31" s="7" customFormat="1" ht="21.75" customHeight="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2:31" ht="18" customHeight="1" x14ac:dyDescent="0.25">
      <c r="B10" s="9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8"/>
      <c r="AB10" s="78"/>
      <c r="AC10" s="78"/>
      <c r="AD10" s="78"/>
      <c r="AE10" s="23"/>
    </row>
    <row r="11" spans="2:31" ht="18" customHeight="1" x14ac:dyDescent="0.25">
      <c r="B11" s="79" t="s">
        <v>6</v>
      </c>
      <c r="C11" s="79"/>
      <c r="D11" s="79"/>
      <c r="E11" s="79"/>
      <c r="F11" s="79"/>
      <c r="G11" s="79"/>
      <c r="H11" s="79"/>
      <c r="I11" s="7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27"/>
    </row>
    <row r="12" spans="2:31" ht="18" customHeight="1" x14ac:dyDescent="0.25">
      <c r="B12" s="33" t="s">
        <v>7</v>
      </c>
      <c r="C12" s="33"/>
      <c r="D12" s="33"/>
      <c r="E12" s="33"/>
      <c r="F12" s="33"/>
      <c r="G12" s="33"/>
      <c r="H12" s="33"/>
      <c r="I12" s="33"/>
      <c r="J12" s="73" t="s">
        <v>8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27"/>
    </row>
    <row r="13" spans="2:31" ht="18" customHeight="1" x14ac:dyDescent="0.25">
      <c r="B13" s="35" t="s">
        <v>9</v>
      </c>
      <c r="C13" s="35"/>
      <c r="D13" s="35"/>
      <c r="E13" s="35"/>
      <c r="F13" s="35"/>
      <c r="G13" s="35"/>
      <c r="H13" s="35"/>
      <c r="I13" s="35"/>
      <c r="J13" s="74" t="s">
        <v>10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27"/>
    </row>
    <row r="14" spans="2:31" ht="18" customHeight="1" x14ac:dyDescent="0.25">
      <c r="B14" s="33" t="s">
        <v>11</v>
      </c>
      <c r="C14" s="33"/>
      <c r="D14" s="33"/>
      <c r="E14" s="33"/>
      <c r="F14" s="33"/>
      <c r="G14" s="33"/>
      <c r="H14" s="33"/>
      <c r="I14" s="33"/>
      <c r="J14" s="75" t="s">
        <v>12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27"/>
    </row>
    <row r="15" spans="2:31" ht="6.75" customHeight="1" x14ac:dyDescent="0.25">
      <c r="B15" s="35"/>
      <c r="C15" s="35"/>
      <c r="D15" s="35"/>
      <c r="E15" s="35"/>
      <c r="F15" s="35"/>
      <c r="G15" s="35"/>
      <c r="H15" s="35"/>
      <c r="I15" s="3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27"/>
    </row>
    <row r="16" spans="2:31" ht="18" customHeight="1" x14ac:dyDescent="0.25">
      <c r="B16" s="33" t="s">
        <v>13</v>
      </c>
      <c r="C16" s="33"/>
      <c r="D16" s="33"/>
      <c r="E16" s="33"/>
      <c r="F16" s="33"/>
      <c r="G16" s="33"/>
      <c r="H16" s="33"/>
      <c r="I16" s="33"/>
      <c r="J16" s="71">
        <v>46023</v>
      </c>
      <c r="K16" s="72"/>
      <c r="L16" s="72"/>
      <c r="M16" s="72"/>
      <c r="N16" s="72"/>
      <c r="O16" s="72"/>
      <c r="AA16" s="10"/>
      <c r="AB16" s="10"/>
      <c r="AC16" s="10"/>
      <c r="AD16" s="10"/>
      <c r="AE16" s="27"/>
    </row>
    <row r="17" spans="2:31" ht="18" customHeight="1" x14ac:dyDescent="0.25">
      <c r="B17" s="33" t="s">
        <v>14</v>
      </c>
      <c r="C17" s="33"/>
      <c r="D17" s="33"/>
      <c r="E17" s="33"/>
      <c r="F17" s="33"/>
      <c r="G17" s="33"/>
      <c r="H17" s="33"/>
      <c r="I17" s="33"/>
      <c r="J17" s="72">
        <v>12</v>
      </c>
      <c r="K17" s="72"/>
      <c r="L17" s="72"/>
      <c r="M17" s="72"/>
      <c r="N17" s="72"/>
      <c r="O17" s="72"/>
      <c r="AA17" s="10"/>
      <c r="AB17" s="10"/>
      <c r="AC17" s="10"/>
      <c r="AD17" s="10"/>
      <c r="AE17" s="27"/>
    </row>
    <row r="18" spans="2:31" ht="18" customHeight="1" x14ac:dyDescent="0.25">
      <c r="B18" s="33" t="s">
        <v>15</v>
      </c>
      <c r="C18" s="33"/>
      <c r="D18" s="33"/>
      <c r="E18" s="33"/>
      <c r="F18" s="33"/>
      <c r="G18" s="33"/>
      <c r="H18" s="33"/>
      <c r="I18" s="33"/>
      <c r="J18" s="62" t="s">
        <v>16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 t="s">
        <v>17</v>
      </c>
      <c r="W18" s="63"/>
      <c r="X18" s="63"/>
      <c r="Y18" s="63"/>
      <c r="Z18" s="63"/>
      <c r="AA18" s="64" t="s">
        <v>18</v>
      </c>
      <c r="AB18" s="65"/>
      <c r="AC18" s="65"/>
      <c r="AD18" s="66"/>
      <c r="AE18" s="27"/>
    </row>
    <row r="19" spans="2:31" ht="27" customHeight="1" x14ac:dyDescent="0.25">
      <c r="B19" s="11"/>
      <c r="C19" s="11"/>
      <c r="D19" s="11"/>
      <c r="E19" s="11"/>
      <c r="F19" s="11"/>
      <c r="G19" s="11"/>
      <c r="H19" s="11"/>
      <c r="I19" s="11"/>
      <c r="J19" s="62" t="s">
        <v>19</v>
      </c>
      <c r="K19" s="62"/>
      <c r="L19" s="62"/>
      <c r="M19" s="62"/>
      <c r="N19" s="62"/>
      <c r="O19" s="62"/>
      <c r="P19" s="62" t="s">
        <v>20</v>
      </c>
      <c r="Q19" s="62"/>
      <c r="R19" s="62"/>
      <c r="S19" s="62"/>
      <c r="T19" s="62"/>
      <c r="U19" s="62"/>
      <c r="V19" s="63"/>
      <c r="W19" s="63"/>
      <c r="X19" s="63"/>
      <c r="Y19" s="63"/>
      <c r="Z19" s="63"/>
      <c r="AA19" s="67"/>
      <c r="AB19" s="68"/>
      <c r="AC19" s="68"/>
      <c r="AD19" s="69"/>
      <c r="AE19" s="27"/>
    </row>
    <row r="20" spans="2:31" ht="28.5" customHeight="1" x14ac:dyDescent="0.25">
      <c r="B20" s="11"/>
      <c r="C20" s="11"/>
      <c r="D20" s="11"/>
      <c r="E20" s="11"/>
      <c r="F20" s="11"/>
      <c r="G20" s="11"/>
      <c r="H20" s="11"/>
      <c r="I20" s="11"/>
      <c r="J20" s="52">
        <f>J16</f>
        <v>46023</v>
      </c>
      <c r="K20" s="52"/>
      <c r="L20" s="52"/>
      <c r="M20" s="52"/>
      <c r="N20" s="52"/>
      <c r="O20" s="52"/>
      <c r="P20" s="52">
        <f>DATE(YEAR(J20),12,31)</f>
        <v>46387</v>
      </c>
      <c r="Q20" s="52"/>
      <c r="R20" s="52"/>
      <c r="S20" s="52"/>
      <c r="T20" s="52"/>
      <c r="U20" s="52"/>
      <c r="V20" s="58"/>
      <c r="W20" s="58"/>
      <c r="X20" s="58"/>
      <c r="Y20" s="58"/>
      <c r="Z20" s="58"/>
      <c r="AA20" s="59"/>
      <c r="AB20" s="60"/>
      <c r="AC20" s="60"/>
      <c r="AD20" s="61"/>
      <c r="AE20" s="27"/>
    </row>
    <row r="21" spans="2:31" ht="28.5" customHeight="1" x14ac:dyDescent="0.25">
      <c r="B21" s="11"/>
      <c r="C21" s="11"/>
      <c r="D21" s="11"/>
      <c r="E21" s="11"/>
      <c r="F21" s="11"/>
      <c r="G21" s="11"/>
      <c r="H21" s="11"/>
      <c r="I21" s="11"/>
      <c r="J21" s="52">
        <f>DATE(YEAR(J20)+1,1,1)</f>
        <v>46388</v>
      </c>
      <c r="K21" s="52"/>
      <c r="L21" s="52"/>
      <c r="M21" s="52"/>
      <c r="N21" s="52"/>
      <c r="O21" s="52"/>
      <c r="P21" s="52">
        <f>DATE(YEAR(P20)+1,12,31)</f>
        <v>46752</v>
      </c>
      <c r="Q21" s="52"/>
      <c r="R21" s="52"/>
      <c r="S21" s="52"/>
      <c r="T21" s="52"/>
      <c r="U21" s="52"/>
      <c r="V21" s="58"/>
      <c r="W21" s="58"/>
      <c r="X21" s="58"/>
      <c r="Y21" s="58"/>
      <c r="Z21" s="58"/>
      <c r="AA21" s="59"/>
      <c r="AB21" s="60"/>
      <c r="AC21" s="60"/>
      <c r="AD21" s="61"/>
      <c r="AE21" s="27"/>
    </row>
    <row r="22" spans="2:31" ht="28.5" customHeight="1" x14ac:dyDescent="0.25">
      <c r="B22" s="11"/>
      <c r="C22" s="11"/>
      <c r="D22" s="11"/>
      <c r="E22" s="11"/>
      <c r="F22" s="11"/>
      <c r="G22" s="11"/>
      <c r="H22" s="11"/>
      <c r="I22" s="11"/>
      <c r="J22" s="52">
        <f t="shared" ref="J22:J34" si="0">DATE(YEAR(J21)+1,1,1)</f>
        <v>46753</v>
      </c>
      <c r="K22" s="52"/>
      <c r="L22" s="52"/>
      <c r="M22" s="52"/>
      <c r="N22" s="52"/>
      <c r="O22" s="52"/>
      <c r="P22" s="52">
        <f t="shared" ref="P22:P34" si="1">DATE(YEAR(P21)+1,12,31)</f>
        <v>47118</v>
      </c>
      <c r="Q22" s="52"/>
      <c r="R22" s="52"/>
      <c r="S22" s="52"/>
      <c r="T22" s="52"/>
      <c r="U22" s="52"/>
      <c r="V22" s="58"/>
      <c r="W22" s="58"/>
      <c r="X22" s="58"/>
      <c r="Y22" s="58"/>
      <c r="Z22" s="58"/>
      <c r="AA22" s="59"/>
      <c r="AB22" s="60"/>
      <c r="AC22" s="60"/>
      <c r="AD22" s="61"/>
      <c r="AE22" s="27"/>
    </row>
    <row r="23" spans="2:31" ht="28.5" customHeight="1" x14ac:dyDescent="0.25">
      <c r="B23" s="11"/>
      <c r="C23" s="11"/>
      <c r="D23" s="11"/>
      <c r="E23" s="11"/>
      <c r="F23" s="11"/>
      <c r="G23" s="11"/>
      <c r="H23" s="11"/>
      <c r="I23" s="11"/>
      <c r="J23" s="52">
        <f t="shared" si="0"/>
        <v>47119</v>
      </c>
      <c r="K23" s="52"/>
      <c r="L23" s="52"/>
      <c r="M23" s="52"/>
      <c r="N23" s="52"/>
      <c r="O23" s="52"/>
      <c r="P23" s="52">
        <f t="shared" si="1"/>
        <v>47483</v>
      </c>
      <c r="Q23" s="52"/>
      <c r="R23" s="52"/>
      <c r="S23" s="52"/>
      <c r="T23" s="52"/>
      <c r="U23" s="52"/>
      <c r="V23" s="58"/>
      <c r="W23" s="58"/>
      <c r="X23" s="58"/>
      <c r="Y23" s="58"/>
      <c r="Z23" s="58"/>
      <c r="AA23" s="59"/>
      <c r="AB23" s="60"/>
      <c r="AC23" s="60"/>
      <c r="AD23" s="61"/>
      <c r="AE23" s="27"/>
    </row>
    <row r="24" spans="2:31" ht="28.5" customHeight="1" x14ac:dyDescent="0.25">
      <c r="B24" s="11"/>
      <c r="C24" s="11"/>
      <c r="D24" s="11"/>
      <c r="E24" s="11"/>
      <c r="F24" s="11"/>
      <c r="G24" s="11"/>
      <c r="H24" s="11"/>
      <c r="I24" s="11"/>
      <c r="J24" s="52">
        <f t="shared" si="0"/>
        <v>47484</v>
      </c>
      <c r="K24" s="52"/>
      <c r="L24" s="52"/>
      <c r="M24" s="52"/>
      <c r="N24" s="52"/>
      <c r="O24" s="52"/>
      <c r="P24" s="52">
        <f t="shared" si="1"/>
        <v>47848</v>
      </c>
      <c r="Q24" s="52"/>
      <c r="R24" s="52"/>
      <c r="S24" s="52"/>
      <c r="T24" s="52"/>
      <c r="U24" s="52"/>
      <c r="V24" s="58"/>
      <c r="W24" s="58"/>
      <c r="X24" s="58"/>
      <c r="Y24" s="58"/>
      <c r="Z24" s="58"/>
      <c r="AA24" s="59"/>
      <c r="AB24" s="60"/>
      <c r="AC24" s="60"/>
      <c r="AD24" s="61"/>
      <c r="AE24" s="27"/>
    </row>
    <row r="25" spans="2:31" ht="28.5" customHeight="1" x14ac:dyDescent="0.25">
      <c r="B25" s="11"/>
      <c r="C25" s="11"/>
      <c r="D25" s="11"/>
      <c r="E25" s="11"/>
      <c r="F25" s="11"/>
      <c r="G25" s="11"/>
      <c r="H25" s="11"/>
      <c r="I25" s="11"/>
      <c r="J25" s="52">
        <f t="shared" si="0"/>
        <v>47849</v>
      </c>
      <c r="K25" s="52"/>
      <c r="L25" s="52"/>
      <c r="M25" s="52"/>
      <c r="N25" s="52"/>
      <c r="O25" s="52"/>
      <c r="P25" s="52">
        <f t="shared" si="1"/>
        <v>48213</v>
      </c>
      <c r="Q25" s="52"/>
      <c r="R25" s="52"/>
      <c r="S25" s="52"/>
      <c r="T25" s="52"/>
      <c r="U25" s="52"/>
      <c r="V25" s="58"/>
      <c r="W25" s="58"/>
      <c r="X25" s="58"/>
      <c r="Y25" s="58"/>
      <c r="Z25" s="58"/>
      <c r="AA25" s="59"/>
      <c r="AB25" s="60"/>
      <c r="AC25" s="60"/>
      <c r="AD25" s="61"/>
      <c r="AE25" s="27"/>
    </row>
    <row r="26" spans="2:31" ht="28.5" customHeight="1" x14ac:dyDescent="0.25">
      <c r="B26" s="11"/>
      <c r="C26" s="11"/>
      <c r="D26" s="11"/>
      <c r="E26" s="11"/>
      <c r="F26" s="11"/>
      <c r="G26" s="11"/>
      <c r="H26" s="11"/>
      <c r="I26" s="11"/>
      <c r="J26" s="52">
        <f t="shared" si="0"/>
        <v>48214</v>
      </c>
      <c r="K26" s="52"/>
      <c r="L26" s="52"/>
      <c r="M26" s="52"/>
      <c r="N26" s="52"/>
      <c r="O26" s="52"/>
      <c r="P26" s="52">
        <f t="shared" si="1"/>
        <v>48579</v>
      </c>
      <c r="Q26" s="52"/>
      <c r="R26" s="52"/>
      <c r="S26" s="52"/>
      <c r="T26" s="52"/>
      <c r="U26" s="52"/>
      <c r="V26" s="58"/>
      <c r="W26" s="58"/>
      <c r="X26" s="58"/>
      <c r="Y26" s="58"/>
      <c r="Z26" s="58"/>
      <c r="AA26" s="59"/>
      <c r="AB26" s="60"/>
      <c r="AC26" s="60"/>
      <c r="AD26" s="61"/>
      <c r="AE26" s="27"/>
    </row>
    <row r="27" spans="2:31" ht="28.5" customHeight="1" x14ac:dyDescent="0.25">
      <c r="B27" s="11"/>
      <c r="C27" s="11"/>
      <c r="D27" s="11"/>
      <c r="E27" s="11"/>
      <c r="F27" s="11"/>
      <c r="G27" s="11"/>
      <c r="H27" s="11"/>
      <c r="I27" s="11"/>
      <c r="J27" s="52">
        <f t="shared" si="0"/>
        <v>48580</v>
      </c>
      <c r="K27" s="52"/>
      <c r="L27" s="52"/>
      <c r="M27" s="52"/>
      <c r="N27" s="52"/>
      <c r="O27" s="52"/>
      <c r="P27" s="52">
        <f t="shared" si="1"/>
        <v>48944</v>
      </c>
      <c r="Q27" s="52"/>
      <c r="R27" s="52"/>
      <c r="S27" s="52"/>
      <c r="T27" s="52"/>
      <c r="U27" s="52"/>
      <c r="V27" s="58"/>
      <c r="W27" s="58"/>
      <c r="X27" s="58"/>
      <c r="Y27" s="58"/>
      <c r="Z27" s="58"/>
      <c r="AA27" s="59"/>
      <c r="AB27" s="60"/>
      <c r="AC27" s="60"/>
      <c r="AD27" s="61"/>
      <c r="AE27" s="27"/>
    </row>
    <row r="28" spans="2:31" ht="28.5" customHeight="1" x14ac:dyDescent="0.25">
      <c r="B28" s="11"/>
      <c r="C28" s="11"/>
      <c r="D28" s="11"/>
      <c r="E28" s="11"/>
      <c r="F28" s="11"/>
      <c r="G28" s="11"/>
      <c r="H28" s="11"/>
      <c r="I28" s="11"/>
      <c r="J28" s="52">
        <f t="shared" si="0"/>
        <v>48945</v>
      </c>
      <c r="K28" s="52"/>
      <c r="L28" s="52"/>
      <c r="M28" s="52"/>
      <c r="N28" s="52"/>
      <c r="O28" s="52"/>
      <c r="P28" s="52">
        <f t="shared" si="1"/>
        <v>49309</v>
      </c>
      <c r="Q28" s="52"/>
      <c r="R28" s="52"/>
      <c r="S28" s="52"/>
      <c r="T28" s="52"/>
      <c r="U28" s="52"/>
      <c r="V28" s="58"/>
      <c r="W28" s="58"/>
      <c r="X28" s="58"/>
      <c r="Y28" s="58"/>
      <c r="Z28" s="58"/>
      <c r="AA28" s="59"/>
      <c r="AB28" s="60"/>
      <c r="AC28" s="60"/>
      <c r="AD28" s="61"/>
      <c r="AE28" s="27"/>
    </row>
    <row r="29" spans="2:31" ht="28.5" customHeight="1" x14ac:dyDescent="0.25">
      <c r="B29" s="11"/>
      <c r="C29" s="11"/>
      <c r="D29" s="11"/>
      <c r="E29" s="11"/>
      <c r="F29" s="11"/>
      <c r="G29" s="11"/>
      <c r="H29" s="11"/>
      <c r="I29" s="11"/>
      <c r="J29" s="52">
        <f t="shared" si="0"/>
        <v>49310</v>
      </c>
      <c r="K29" s="52"/>
      <c r="L29" s="52"/>
      <c r="M29" s="52"/>
      <c r="N29" s="52"/>
      <c r="O29" s="52"/>
      <c r="P29" s="52">
        <f t="shared" si="1"/>
        <v>49674</v>
      </c>
      <c r="Q29" s="52"/>
      <c r="R29" s="52"/>
      <c r="S29" s="52"/>
      <c r="T29" s="52"/>
      <c r="U29" s="52"/>
      <c r="V29" s="58"/>
      <c r="W29" s="58"/>
      <c r="X29" s="58"/>
      <c r="Y29" s="58"/>
      <c r="Z29" s="58"/>
      <c r="AA29" s="59"/>
      <c r="AB29" s="60"/>
      <c r="AC29" s="60"/>
      <c r="AD29" s="61"/>
      <c r="AE29" s="27"/>
    </row>
    <row r="30" spans="2:31" ht="28.5" customHeight="1" x14ac:dyDescent="0.25">
      <c r="B30" s="11"/>
      <c r="C30" s="11"/>
      <c r="D30" s="11"/>
      <c r="E30" s="11"/>
      <c r="F30" s="11"/>
      <c r="G30" s="11"/>
      <c r="H30" s="11"/>
      <c r="I30" s="11"/>
      <c r="J30" s="52">
        <f t="shared" si="0"/>
        <v>49675</v>
      </c>
      <c r="K30" s="52"/>
      <c r="L30" s="52"/>
      <c r="M30" s="52"/>
      <c r="N30" s="52"/>
      <c r="O30" s="52"/>
      <c r="P30" s="52">
        <f t="shared" si="1"/>
        <v>50040</v>
      </c>
      <c r="Q30" s="52"/>
      <c r="R30" s="52"/>
      <c r="S30" s="52"/>
      <c r="T30" s="52"/>
      <c r="U30" s="52"/>
      <c r="V30" s="53" t="str">
        <f>IF(J17&lt;11,"N/A","")</f>
        <v/>
      </c>
      <c r="W30" s="54"/>
      <c r="X30" s="54"/>
      <c r="Y30" s="54"/>
      <c r="Z30" s="55"/>
      <c r="AA30" s="53" t="str">
        <f>IF(J17&lt;11,"N/A","")</f>
        <v/>
      </c>
      <c r="AB30" s="54"/>
      <c r="AC30" s="54"/>
      <c r="AD30" s="54"/>
      <c r="AE30" s="27"/>
    </row>
    <row r="31" spans="2:31" ht="28.5" customHeight="1" x14ac:dyDescent="0.25">
      <c r="B31" s="11"/>
      <c r="C31" s="11"/>
      <c r="D31" s="11"/>
      <c r="E31" s="11"/>
      <c r="F31" s="11"/>
      <c r="G31" s="11"/>
      <c r="H31" s="11"/>
      <c r="I31" s="11"/>
      <c r="J31" s="52">
        <f t="shared" si="0"/>
        <v>50041</v>
      </c>
      <c r="K31" s="52"/>
      <c r="L31" s="52"/>
      <c r="M31" s="52"/>
      <c r="N31" s="52"/>
      <c r="O31" s="52"/>
      <c r="P31" s="52">
        <f t="shared" si="1"/>
        <v>50405</v>
      </c>
      <c r="Q31" s="52"/>
      <c r="R31" s="52"/>
      <c r="S31" s="52"/>
      <c r="T31" s="52"/>
      <c r="U31" s="52"/>
      <c r="V31" s="53" t="str">
        <f>IF(J17&lt;12,"N/A","")</f>
        <v/>
      </c>
      <c r="W31" s="54"/>
      <c r="X31" s="54"/>
      <c r="Y31" s="54"/>
      <c r="Z31" s="55"/>
      <c r="AA31" s="53" t="str">
        <f>IF(J17&lt;12,"N/A","")</f>
        <v/>
      </c>
      <c r="AB31" s="54"/>
      <c r="AC31" s="54"/>
      <c r="AD31" s="54"/>
      <c r="AE31" s="27"/>
    </row>
    <row r="32" spans="2:31" ht="28.5" customHeight="1" x14ac:dyDescent="0.25">
      <c r="B32" s="11"/>
      <c r="C32" s="11"/>
      <c r="D32" s="11"/>
      <c r="E32" s="11"/>
      <c r="F32" s="11"/>
      <c r="G32" s="11"/>
      <c r="H32" s="11"/>
      <c r="I32" s="11"/>
      <c r="J32" s="52">
        <f t="shared" si="0"/>
        <v>50406</v>
      </c>
      <c r="K32" s="52"/>
      <c r="L32" s="52"/>
      <c r="M32" s="52"/>
      <c r="N32" s="52"/>
      <c r="O32" s="52"/>
      <c r="P32" s="52">
        <f t="shared" si="1"/>
        <v>50770</v>
      </c>
      <c r="Q32" s="52"/>
      <c r="R32" s="52"/>
      <c r="S32" s="52"/>
      <c r="T32" s="52"/>
      <c r="U32" s="52"/>
      <c r="V32" s="53" t="str">
        <f>IF(J17&lt;13,"N/A","")</f>
        <v>N/A</v>
      </c>
      <c r="W32" s="54"/>
      <c r="X32" s="54"/>
      <c r="Y32" s="54"/>
      <c r="Z32" s="55"/>
      <c r="AA32" s="53" t="str">
        <f>IF(J17&lt;13,"N/A","")</f>
        <v>N/A</v>
      </c>
      <c r="AB32" s="54"/>
      <c r="AC32" s="54"/>
      <c r="AD32" s="54"/>
      <c r="AE32" s="27"/>
    </row>
    <row r="33" spans="2:34" ht="28.5" customHeight="1" x14ac:dyDescent="0.25">
      <c r="B33" s="11"/>
      <c r="C33" s="11"/>
      <c r="D33" s="11"/>
      <c r="E33" s="11"/>
      <c r="F33" s="11"/>
      <c r="G33" s="11"/>
      <c r="H33" s="11"/>
      <c r="I33" s="11"/>
      <c r="J33" s="52">
        <f t="shared" si="0"/>
        <v>50771</v>
      </c>
      <c r="K33" s="52"/>
      <c r="L33" s="52"/>
      <c r="M33" s="52"/>
      <c r="N33" s="52"/>
      <c r="O33" s="52"/>
      <c r="P33" s="52">
        <f t="shared" si="1"/>
        <v>51135</v>
      </c>
      <c r="Q33" s="52"/>
      <c r="R33" s="52"/>
      <c r="S33" s="52"/>
      <c r="T33" s="52"/>
      <c r="U33" s="52"/>
      <c r="V33" s="53" t="str">
        <f>IF(J17&lt;14,"N/A","")</f>
        <v>N/A</v>
      </c>
      <c r="W33" s="54"/>
      <c r="X33" s="54"/>
      <c r="Y33" s="54"/>
      <c r="Z33" s="55"/>
      <c r="AA33" s="53" t="str">
        <f>IF(J17&lt;14,"N/A","")</f>
        <v>N/A</v>
      </c>
      <c r="AB33" s="54"/>
      <c r="AC33" s="54"/>
      <c r="AD33" s="54"/>
      <c r="AE33" s="27"/>
    </row>
    <row r="34" spans="2:34" ht="28.5" customHeight="1" x14ac:dyDescent="0.25">
      <c r="B34" s="11"/>
      <c r="C34" s="11"/>
      <c r="D34" s="11"/>
      <c r="E34" s="11"/>
      <c r="F34" s="11"/>
      <c r="G34" s="11"/>
      <c r="H34" s="11"/>
      <c r="I34" s="11"/>
      <c r="J34" s="52">
        <f t="shared" si="0"/>
        <v>51136</v>
      </c>
      <c r="K34" s="52"/>
      <c r="L34" s="52"/>
      <c r="M34" s="52"/>
      <c r="N34" s="52"/>
      <c r="O34" s="52"/>
      <c r="P34" s="52">
        <f t="shared" si="1"/>
        <v>51501</v>
      </c>
      <c r="Q34" s="52"/>
      <c r="R34" s="52"/>
      <c r="S34" s="52"/>
      <c r="T34" s="52"/>
      <c r="U34" s="52"/>
      <c r="V34" s="53" t="str">
        <f>IF(J17&lt;15,"N/A","")</f>
        <v>N/A</v>
      </c>
      <c r="W34" s="54"/>
      <c r="X34" s="54"/>
      <c r="Y34" s="54"/>
      <c r="Z34" s="55"/>
      <c r="AA34" s="53" t="str">
        <f>IF(J17&lt;15,"N/A","")</f>
        <v>N/A</v>
      </c>
      <c r="AB34" s="54"/>
      <c r="AC34" s="54"/>
      <c r="AD34" s="54"/>
      <c r="AE34" s="27"/>
    </row>
    <row r="35" spans="2:34" ht="12.75" customHeight="1" x14ac:dyDescent="0.25">
      <c r="B35" s="33"/>
      <c r="C35" s="33"/>
      <c r="D35" s="33"/>
      <c r="E35" s="33"/>
      <c r="F35" s="33"/>
      <c r="G35" s="33"/>
      <c r="H35" s="33"/>
      <c r="I35" s="33"/>
      <c r="J35" s="56" t="s">
        <v>21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27"/>
      <c r="AH35" s="6"/>
    </row>
    <row r="36" spans="2:34" ht="15.75" customHeight="1" x14ac:dyDescent="0.25">
      <c r="B36" s="33"/>
      <c r="C36" s="33"/>
      <c r="D36" s="33"/>
      <c r="E36" s="33"/>
      <c r="F36" s="33"/>
      <c r="G36" s="33"/>
      <c r="H36" s="33"/>
      <c r="I36" s="33"/>
      <c r="J36" s="57" t="s">
        <v>22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27"/>
      <c r="AH36" s="6"/>
    </row>
    <row r="37" spans="2:34" ht="18.75" customHeight="1" x14ac:dyDescent="0.25">
      <c r="B37" s="35" t="s">
        <v>23</v>
      </c>
      <c r="C37" s="35"/>
      <c r="D37" s="35"/>
      <c r="E37" s="35"/>
      <c r="F37" s="35"/>
      <c r="G37" s="35"/>
      <c r="H37" s="35"/>
      <c r="I37" s="35"/>
      <c r="J37" s="30" t="s">
        <v>24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7"/>
      <c r="AH37" s="6"/>
    </row>
    <row r="38" spans="2:34" s="12" customFormat="1" ht="54.75" customHeight="1" thickBot="1" x14ac:dyDescent="0.3">
      <c r="B38" s="31" t="s">
        <v>25</v>
      </c>
      <c r="C38" s="31"/>
      <c r="D38" s="31"/>
      <c r="E38" s="31"/>
      <c r="F38" s="31"/>
      <c r="G38" s="31"/>
      <c r="H38" s="31"/>
      <c r="I38" s="31"/>
      <c r="J38" s="51" t="s">
        <v>26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28"/>
      <c r="AH38" s="5"/>
    </row>
    <row r="39" spans="2:34" ht="18.75" customHeight="1" thickBot="1" x14ac:dyDescent="0.3">
      <c r="B39" s="35" t="s">
        <v>27</v>
      </c>
      <c r="C39" s="35"/>
      <c r="D39" s="35"/>
      <c r="E39" s="35"/>
      <c r="F39" s="35"/>
      <c r="G39" s="35"/>
      <c r="H39" s="35"/>
      <c r="I39" s="35"/>
      <c r="J39" s="13"/>
      <c r="K39" s="14" t="s">
        <v>28</v>
      </c>
      <c r="L39" s="14"/>
      <c r="M39" s="14"/>
      <c r="N39" s="14"/>
      <c r="O39" s="13"/>
      <c r="P39" s="14" t="s">
        <v>29</v>
      </c>
      <c r="Q39" s="14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27"/>
      <c r="AH39" s="6"/>
    </row>
    <row r="40" spans="2:34" ht="18.75" customHeight="1" x14ac:dyDescent="0.25">
      <c r="B40" s="11"/>
      <c r="E40" s="16" t="s">
        <v>30</v>
      </c>
      <c r="F40" s="16" t="s">
        <v>31</v>
      </c>
      <c r="G40" s="16" t="s">
        <v>32</v>
      </c>
      <c r="H40" s="16" t="s">
        <v>33</v>
      </c>
      <c r="I40" s="16" t="s">
        <v>34</v>
      </c>
      <c r="J40" s="16" t="s">
        <v>35</v>
      </c>
      <c r="K40" s="16" t="s">
        <v>36</v>
      </c>
      <c r="L40" s="16" t="s">
        <v>37</v>
      </c>
      <c r="M40" s="16" t="s">
        <v>38</v>
      </c>
      <c r="N40" s="16" t="s">
        <v>39</v>
      </c>
      <c r="O40" s="16">
        <v>10</v>
      </c>
      <c r="P40" s="16" t="s">
        <v>40</v>
      </c>
      <c r="Q40" s="16" t="s">
        <v>41</v>
      </c>
      <c r="R40" s="16" t="s">
        <v>42</v>
      </c>
      <c r="S40" s="16" t="s">
        <v>43</v>
      </c>
      <c r="T40" s="16" t="s">
        <v>44</v>
      </c>
      <c r="U40" s="16" t="s">
        <v>45</v>
      </c>
      <c r="V40" s="16" t="s">
        <v>46</v>
      </c>
      <c r="W40" s="16" t="s">
        <v>47</v>
      </c>
      <c r="X40" s="16" t="s">
        <v>48</v>
      </c>
      <c r="Y40" s="16" t="s">
        <v>49</v>
      </c>
      <c r="Z40" s="16" t="s">
        <v>50</v>
      </c>
      <c r="AA40" s="16" t="s">
        <v>51</v>
      </c>
      <c r="AB40" s="17" t="s">
        <v>52</v>
      </c>
      <c r="AC40" s="18"/>
      <c r="AD40" s="18"/>
      <c r="AE40" s="27"/>
    </row>
    <row r="41" spans="2:34" ht="18.75" customHeight="1" x14ac:dyDescent="0.25">
      <c r="B41" s="11"/>
      <c r="C41" s="47" t="s">
        <v>53</v>
      </c>
      <c r="D41" s="48"/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8"/>
      <c r="AD41" s="18"/>
      <c r="AE41" s="27"/>
    </row>
    <row r="42" spans="2:34" ht="18.75" customHeight="1" x14ac:dyDescent="0.25">
      <c r="B42" s="11"/>
      <c r="C42" s="47" t="s">
        <v>54</v>
      </c>
      <c r="D42" s="48"/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8"/>
      <c r="AD42" s="18"/>
      <c r="AE42" s="27"/>
    </row>
    <row r="43" spans="2:34" ht="18.75" customHeight="1" x14ac:dyDescent="0.25">
      <c r="B43" s="11"/>
      <c r="C43" s="47" t="s">
        <v>55</v>
      </c>
      <c r="D43" s="48"/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8"/>
      <c r="AD43" s="18"/>
      <c r="AE43" s="27"/>
    </row>
    <row r="44" spans="2:34" ht="18.75" customHeight="1" x14ac:dyDescent="0.25">
      <c r="B44" s="11"/>
      <c r="C44" s="47" t="s">
        <v>56</v>
      </c>
      <c r="D44" s="48"/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8"/>
      <c r="AD44" s="18"/>
      <c r="AE44" s="27"/>
    </row>
    <row r="45" spans="2:34" ht="18.75" customHeight="1" x14ac:dyDescent="0.25">
      <c r="B45" s="11"/>
      <c r="C45" s="47" t="s">
        <v>57</v>
      </c>
      <c r="D45" s="48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8"/>
      <c r="AD45" s="18"/>
      <c r="AE45" s="27"/>
    </row>
    <row r="46" spans="2:34" ht="18.75" customHeight="1" x14ac:dyDescent="0.25">
      <c r="B46" s="11"/>
      <c r="C46" s="47" t="s">
        <v>58</v>
      </c>
      <c r="D46" s="48"/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8"/>
      <c r="AD46" s="18"/>
      <c r="AE46" s="27"/>
    </row>
    <row r="47" spans="2:34" ht="18.75" customHeight="1" x14ac:dyDescent="0.25">
      <c r="B47" s="11"/>
      <c r="C47" s="47" t="s">
        <v>59</v>
      </c>
      <c r="D47" s="48"/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8"/>
      <c r="AD47" s="18"/>
      <c r="AE47" s="27"/>
    </row>
    <row r="48" spans="2:34" ht="18.75" customHeight="1" x14ac:dyDescent="0.25">
      <c r="B48" s="11"/>
      <c r="C48" s="47" t="s">
        <v>60</v>
      </c>
      <c r="D48" s="48"/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8"/>
      <c r="AD48" s="18"/>
      <c r="AE48" s="27"/>
    </row>
    <row r="49" spans="2:31" ht="18.75" customHeight="1" x14ac:dyDescent="0.25">
      <c r="B49" s="11"/>
      <c r="C49" s="47" t="s">
        <v>61</v>
      </c>
      <c r="D49" s="48"/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8"/>
      <c r="AD49" s="18"/>
      <c r="AE49" s="27"/>
    </row>
    <row r="50" spans="2:31" ht="18.75" customHeight="1" x14ac:dyDescent="0.25">
      <c r="B50" s="11"/>
      <c r="C50" s="47" t="s">
        <v>62</v>
      </c>
      <c r="D50" s="48"/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8"/>
      <c r="AD50" s="18"/>
      <c r="AE50" s="27"/>
    </row>
    <row r="51" spans="2:31" ht="18.75" customHeight="1" x14ac:dyDescent="0.25">
      <c r="B51" s="11"/>
      <c r="C51" s="47" t="s">
        <v>63</v>
      </c>
      <c r="D51" s="48"/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8"/>
      <c r="AD51" s="18"/>
      <c r="AE51" s="27"/>
    </row>
    <row r="52" spans="2:31" ht="18.75" customHeight="1" thickBot="1" x14ac:dyDescent="0.3">
      <c r="B52" s="11"/>
      <c r="C52" s="49" t="s">
        <v>64</v>
      </c>
      <c r="D52" s="50"/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8"/>
      <c r="AD52" s="18"/>
      <c r="AE52" s="27"/>
    </row>
    <row r="53" spans="2:31" ht="18.75" customHeight="1" thickBot="1" x14ac:dyDescent="0.3">
      <c r="B53" s="35" t="s">
        <v>65</v>
      </c>
      <c r="C53" s="35"/>
      <c r="D53" s="35"/>
      <c r="E53" s="35"/>
      <c r="F53" s="35"/>
      <c r="G53" s="35"/>
      <c r="H53" s="35"/>
      <c r="I53" s="35"/>
      <c r="J53" s="13"/>
      <c r="K53" s="14" t="s">
        <v>28</v>
      </c>
      <c r="L53" s="14"/>
      <c r="M53" s="14"/>
      <c r="N53" s="14"/>
      <c r="O53" s="13"/>
      <c r="P53" s="14" t="s">
        <v>29</v>
      </c>
      <c r="Q53" s="14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27"/>
    </row>
    <row r="54" spans="2:31" ht="18.75" customHeight="1" x14ac:dyDescent="0.25">
      <c r="B54" s="11"/>
      <c r="C54" s="11"/>
      <c r="D54" s="46" t="s">
        <v>53</v>
      </c>
      <c r="E54" s="44"/>
      <c r="F54" s="44" t="s">
        <v>54</v>
      </c>
      <c r="G54" s="44"/>
      <c r="H54" s="44" t="s">
        <v>55</v>
      </c>
      <c r="I54" s="44"/>
      <c r="J54" s="44" t="s">
        <v>56</v>
      </c>
      <c r="K54" s="44"/>
      <c r="L54" s="44" t="s">
        <v>57</v>
      </c>
      <c r="M54" s="44"/>
      <c r="N54" s="44" t="s">
        <v>58</v>
      </c>
      <c r="O54" s="44"/>
      <c r="P54" s="44" t="s">
        <v>59</v>
      </c>
      <c r="Q54" s="44"/>
      <c r="R54" s="44" t="s">
        <v>60</v>
      </c>
      <c r="S54" s="44"/>
      <c r="T54" s="44" t="s">
        <v>61</v>
      </c>
      <c r="U54" s="44"/>
      <c r="V54" s="44" t="s">
        <v>62</v>
      </c>
      <c r="W54" s="44"/>
      <c r="X54" s="44" t="s">
        <v>63</v>
      </c>
      <c r="Y54" s="44"/>
      <c r="Z54" s="44" t="s">
        <v>64</v>
      </c>
      <c r="AA54" s="45"/>
      <c r="AB54" s="42"/>
      <c r="AC54" s="42"/>
      <c r="AD54" s="18"/>
      <c r="AE54" s="27"/>
    </row>
    <row r="55" spans="2:31" ht="18.75" customHeight="1" x14ac:dyDescent="0.25">
      <c r="B55" s="11"/>
      <c r="C55" s="11"/>
      <c r="D55" s="43">
        <v>0</v>
      </c>
      <c r="E55" s="38"/>
      <c r="F55" s="37">
        <v>0</v>
      </c>
      <c r="G55" s="38"/>
      <c r="H55" s="37">
        <v>0</v>
      </c>
      <c r="I55" s="38"/>
      <c r="J55" s="37">
        <v>0</v>
      </c>
      <c r="K55" s="38"/>
      <c r="L55" s="37">
        <v>0</v>
      </c>
      <c r="M55" s="38"/>
      <c r="N55" s="37">
        <v>0</v>
      </c>
      <c r="O55" s="38"/>
      <c r="P55" s="37">
        <v>0</v>
      </c>
      <c r="Q55" s="38"/>
      <c r="R55" s="37">
        <v>0</v>
      </c>
      <c r="S55" s="38"/>
      <c r="T55" s="37">
        <v>0</v>
      </c>
      <c r="U55" s="38"/>
      <c r="V55" s="37">
        <v>0</v>
      </c>
      <c r="W55" s="38"/>
      <c r="X55" s="37">
        <v>0</v>
      </c>
      <c r="Y55" s="38"/>
      <c r="Z55" s="37">
        <v>0</v>
      </c>
      <c r="AA55" s="39"/>
      <c r="AB55" s="18"/>
      <c r="AC55" s="18"/>
      <c r="AD55" s="18"/>
      <c r="AE55" s="27"/>
    </row>
    <row r="56" spans="2:31" ht="18.75" customHeight="1" x14ac:dyDescent="0.25">
      <c r="B56" s="35" t="s">
        <v>66</v>
      </c>
      <c r="C56" s="35"/>
      <c r="D56" s="35"/>
      <c r="E56" s="35"/>
      <c r="F56" s="35"/>
      <c r="G56" s="35"/>
      <c r="H56" s="35"/>
      <c r="I56" s="35"/>
      <c r="J56" s="30" t="s">
        <v>67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27"/>
    </row>
    <row r="57" spans="2:31" ht="57.75" customHeight="1" x14ac:dyDescent="0.25">
      <c r="B57" s="40" t="s">
        <v>68</v>
      </c>
      <c r="C57" s="40"/>
      <c r="D57" s="40"/>
      <c r="E57" s="40"/>
      <c r="F57" s="40"/>
      <c r="G57" s="40"/>
      <c r="H57" s="40"/>
      <c r="I57" s="40"/>
      <c r="J57" s="41" t="s">
        <v>69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27"/>
    </row>
    <row r="58" spans="2:31" s="12" customFormat="1" ht="150" customHeight="1" x14ac:dyDescent="0.25">
      <c r="B58" s="29" t="s">
        <v>70</v>
      </c>
      <c r="C58" s="29"/>
      <c r="D58" s="29"/>
      <c r="E58" s="29"/>
      <c r="F58" s="29"/>
      <c r="G58" s="29"/>
      <c r="H58" s="29"/>
      <c r="I58" s="29"/>
      <c r="J58" s="30" t="s">
        <v>71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28"/>
    </row>
    <row r="59" spans="2:31" ht="119.25" customHeight="1" x14ac:dyDescent="0.25">
      <c r="B59" s="33" t="s">
        <v>72</v>
      </c>
      <c r="C59" s="33"/>
      <c r="D59" s="33"/>
      <c r="E59" s="33"/>
      <c r="F59" s="33"/>
      <c r="G59" s="33"/>
      <c r="H59" s="33"/>
      <c r="I59" s="33"/>
      <c r="J59" s="32" t="s">
        <v>73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27"/>
    </row>
    <row r="60" spans="2:31" ht="112.5" customHeight="1" x14ac:dyDescent="0.25">
      <c r="B60" s="35" t="s">
        <v>74</v>
      </c>
      <c r="C60" s="35"/>
      <c r="D60" s="35"/>
      <c r="E60" s="35"/>
      <c r="F60" s="35"/>
      <c r="G60" s="35"/>
      <c r="H60" s="35"/>
      <c r="I60" s="35"/>
      <c r="J60" s="36" t="s">
        <v>75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7"/>
    </row>
    <row r="61" spans="2:31" ht="86.25" customHeight="1" x14ac:dyDescent="0.25">
      <c r="B61" s="33" t="s">
        <v>76</v>
      </c>
      <c r="C61" s="33"/>
      <c r="D61" s="33"/>
      <c r="E61" s="33"/>
      <c r="F61" s="33"/>
      <c r="G61" s="33"/>
      <c r="H61" s="33"/>
      <c r="I61" s="33"/>
      <c r="J61" s="34" t="s">
        <v>77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27"/>
    </row>
    <row r="62" spans="2:31" ht="45" customHeight="1" x14ac:dyDescent="0.25">
      <c r="B62" s="29" t="s">
        <v>78</v>
      </c>
      <c r="C62" s="29"/>
      <c r="D62" s="29"/>
      <c r="E62" s="29"/>
      <c r="F62" s="29"/>
      <c r="G62" s="29"/>
      <c r="H62" s="29"/>
      <c r="I62" s="29"/>
      <c r="J62" s="30" t="s">
        <v>79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27"/>
    </row>
    <row r="63" spans="2:31" ht="45" customHeight="1" x14ac:dyDescent="0.25">
      <c r="B63" s="31" t="s">
        <v>80</v>
      </c>
      <c r="C63" s="31"/>
      <c r="D63" s="31"/>
      <c r="E63" s="31"/>
      <c r="F63" s="31"/>
      <c r="G63" s="31"/>
      <c r="H63" s="31"/>
      <c r="I63" s="31"/>
      <c r="J63" s="32" t="s">
        <v>81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27"/>
    </row>
    <row r="64" spans="2:31" ht="63" customHeight="1" x14ac:dyDescent="0.25">
      <c r="B64" s="29" t="s">
        <v>82</v>
      </c>
      <c r="C64" s="29"/>
      <c r="D64" s="29"/>
      <c r="E64" s="29"/>
      <c r="F64" s="29"/>
      <c r="G64" s="29"/>
      <c r="H64" s="29"/>
      <c r="I64" s="29"/>
      <c r="J64" s="30" t="s">
        <v>83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27"/>
    </row>
    <row r="65" spans="2:31" ht="32.25" customHeight="1" x14ac:dyDescent="0.25">
      <c r="B65" s="31" t="s">
        <v>84</v>
      </c>
      <c r="C65" s="31"/>
      <c r="D65" s="31"/>
      <c r="E65" s="31"/>
      <c r="F65" s="31"/>
      <c r="G65" s="31"/>
      <c r="H65" s="31"/>
      <c r="I65" s="31"/>
      <c r="J65" s="32" t="s">
        <v>85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27"/>
    </row>
    <row r="66" spans="2:31" ht="52.5" customHeight="1" x14ac:dyDescent="0.25">
      <c r="B66" s="29" t="s">
        <v>93</v>
      </c>
      <c r="C66" s="29"/>
      <c r="D66" s="29"/>
      <c r="E66" s="29"/>
      <c r="F66" s="29"/>
      <c r="G66" s="29"/>
      <c r="H66" s="29"/>
      <c r="I66" s="29"/>
      <c r="J66" s="30" t="s">
        <v>94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27"/>
    </row>
    <row r="67" spans="2:31" ht="32.25" customHeight="1" x14ac:dyDescent="0.25">
      <c r="B67" s="31" t="s">
        <v>86</v>
      </c>
      <c r="C67" s="31"/>
      <c r="D67" s="31"/>
      <c r="E67" s="31"/>
      <c r="F67" s="31"/>
      <c r="G67" s="31"/>
      <c r="H67" s="31"/>
      <c r="I67" s="31"/>
      <c r="J67" s="32" t="s">
        <v>87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27"/>
    </row>
    <row r="68" spans="2:31" ht="12.75" customHeight="1" x14ac:dyDescent="0.25">
      <c r="B68" s="20"/>
      <c r="C68" s="20"/>
      <c r="D68" s="20"/>
      <c r="E68" s="20"/>
      <c r="F68" s="20"/>
      <c r="G68" s="20"/>
      <c r="H68" s="20"/>
      <c r="I68" s="20"/>
      <c r="J68" s="21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2:31" ht="18" customHeight="1" x14ac:dyDescent="0.25"/>
    <row r="70" spans="2:31" ht="18" customHeight="1" x14ac:dyDescent="0.25">
      <c r="B70" s="23" t="s">
        <v>88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2:31" ht="18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2:31" ht="18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2:31" ht="18" customHeight="1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5"/>
      <c r="N73" s="25"/>
      <c r="O73" s="23"/>
      <c r="P73" s="23"/>
      <c r="Q73" s="24"/>
      <c r="R73" s="24"/>
      <c r="S73" s="26"/>
      <c r="T73" s="26"/>
      <c r="U73" s="26"/>
      <c r="V73" s="26"/>
      <c r="W73" s="26"/>
      <c r="X73" s="26"/>
      <c r="Y73" s="26"/>
      <c r="Z73" s="26"/>
      <c r="AA73" s="26"/>
    </row>
    <row r="74" spans="2:31" ht="18" customHeight="1" x14ac:dyDescent="0.25">
      <c r="B74" s="23" t="s">
        <v>89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 t="s">
        <v>89</v>
      </c>
      <c r="R74" s="23"/>
    </row>
    <row r="75" spans="2:31" ht="18" customHeight="1" x14ac:dyDescent="0.25">
      <c r="B75" s="23" t="s">
        <v>90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 t="s">
        <v>90</v>
      </c>
      <c r="R75" s="23"/>
    </row>
    <row r="76" spans="2:31" ht="18" customHeight="1" x14ac:dyDescent="0.25">
      <c r="B76" s="23" t="s">
        <v>91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 t="s">
        <v>91</v>
      </c>
      <c r="R76" s="23"/>
    </row>
    <row r="77" spans="2:31" ht="18" customHeight="1" x14ac:dyDescent="0.25"/>
    <row r="78" spans="2:31" ht="18" customHeight="1" x14ac:dyDescent="0.25">
      <c r="B78" s="23" t="s">
        <v>92</v>
      </c>
    </row>
    <row r="79" spans="2:31" ht="18" customHeight="1" x14ac:dyDescent="0.25"/>
    <row r="80" spans="2:31" ht="18" customHeight="1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5"/>
      <c r="O80" s="23"/>
      <c r="P80" s="23"/>
      <c r="Q80" s="24"/>
      <c r="R80" s="24"/>
      <c r="S80" s="26"/>
      <c r="T80" s="26"/>
      <c r="U80" s="26"/>
      <c r="V80" s="26"/>
      <c r="W80" s="26"/>
      <c r="X80" s="26"/>
      <c r="Y80" s="26"/>
      <c r="Z80" s="26"/>
      <c r="AA80" s="26"/>
    </row>
    <row r="81" spans="2:18" ht="18" customHeight="1" x14ac:dyDescent="0.25">
      <c r="B81" s="23" t="s">
        <v>89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 t="s">
        <v>89</v>
      </c>
      <c r="R81" s="23"/>
    </row>
    <row r="82" spans="2:18" ht="18" customHeight="1" x14ac:dyDescent="0.25">
      <c r="B82" s="23" t="s">
        <v>91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 t="s">
        <v>91</v>
      </c>
      <c r="R82" s="23"/>
    </row>
    <row r="83" spans="2:18" ht="18" customHeight="1" x14ac:dyDescent="0.25"/>
  </sheetData>
  <protectedRanges>
    <protectedRange sqref="J12 V20:V34 AA20:AA34" name="Range1"/>
  </protectedRanges>
  <mergeCells count="154">
    <mergeCell ref="B3:AD3"/>
    <mergeCell ref="B8:AD8"/>
    <mergeCell ref="Q9:AD9"/>
    <mergeCell ref="AA10:AD10"/>
    <mergeCell ref="B11:I11"/>
    <mergeCell ref="J11:AD11"/>
    <mergeCell ref="B15:I15"/>
    <mergeCell ref="J15:AD15"/>
    <mergeCell ref="B16:I16"/>
    <mergeCell ref="J16:O16"/>
    <mergeCell ref="B17:I17"/>
    <mergeCell ref="J17:O17"/>
    <mergeCell ref="B12:I12"/>
    <mergeCell ref="J12:AD12"/>
    <mergeCell ref="B13:I13"/>
    <mergeCell ref="J13:AD13"/>
    <mergeCell ref="B14:I14"/>
    <mergeCell ref="J14:AD14"/>
    <mergeCell ref="J20:O20"/>
    <mergeCell ref="P20:U20"/>
    <mergeCell ref="V20:Z20"/>
    <mergeCell ref="AA20:AD20"/>
    <mergeCell ref="J21:O21"/>
    <mergeCell ref="P21:U21"/>
    <mergeCell ref="V21:Z21"/>
    <mergeCell ref="AA21:AD21"/>
    <mergeCell ref="B18:I18"/>
    <mergeCell ref="J18:U18"/>
    <mergeCell ref="V18:Z19"/>
    <mergeCell ref="AA18:AD19"/>
    <mergeCell ref="J19:O19"/>
    <mergeCell ref="P19:U19"/>
    <mergeCell ref="J24:O24"/>
    <mergeCell ref="P24:U24"/>
    <mergeCell ref="V24:Z24"/>
    <mergeCell ref="AA24:AD24"/>
    <mergeCell ref="J25:O25"/>
    <mergeCell ref="P25:U25"/>
    <mergeCell ref="V25:Z25"/>
    <mergeCell ref="AA25:AD25"/>
    <mergeCell ref="J22:O22"/>
    <mergeCell ref="P22:U22"/>
    <mergeCell ref="V22:Z22"/>
    <mergeCell ref="AA22:AD22"/>
    <mergeCell ref="J23:O23"/>
    <mergeCell ref="P23:U23"/>
    <mergeCell ref="V23:Z23"/>
    <mergeCell ref="AA23:AD23"/>
    <mergeCell ref="J28:O28"/>
    <mergeCell ref="P28:U28"/>
    <mergeCell ref="V28:Z28"/>
    <mergeCell ref="AA28:AD28"/>
    <mergeCell ref="J29:O29"/>
    <mergeCell ref="P29:U29"/>
    <mergeCell ref="V29:Z29"/>
    <mergeCell ref="AA29:AD29"/>
    <mergeCell ref="J26:O26"/>
    <mergeCell ref="P26:U26"/>
    <mergeCell ref="V26:Z26"/>
    <mergeCell ref="AA26:AD26"/>
    <mergeCell ref="J27:O27"/>
    <mergeCell ref="P27:U27"/>
    <mergeCell ref="V27:Z27"/>
    <mergeCell ref="AA27:AD27"/>
    <mergeCell ref="J32:O32"/>
    <mergeCell ref="P32:U32"/>
    <mergeCell ref="V32:Z32"/>
    <mergeCell ref="AA32:AD32"/>
    <mergeCell ref="J33:O33"/>
    <mergeCell ref="P33:U33"/>
    <mergeCell ref="V33:Z33"/>
    <mergeCell ref="AA33:AD33"/>
    <mergeCell ref="J30:O30"/>
    <mergeCell ref="P30:U30"/>
    <mergeCell ref="V30:Z30"/>
    <mergeCell ref="AA30:AD30"/>
    <mergeCell ref="J31:O31"/>
    <mergeCell ref="P31:U31"/>
    <mergeCell ref="V31:Z31"/>
    <mergeCell ref="AA31:AD31"/>
    <mergeCell ref="B37:I37"/>
    <mergeCell ref="J37:AD37"/>
    <mergeCell ref="B38:I38"/>
    <mergeCell ref="J38:AD38"/>
    <mergeCell ref="B39:I39"/>
    <mergeCell ref="C41:D41"/>
    <mergeCell ref="J34:O34"/>
    <mergeCell ref="P34:U34"/>
    <mergeCell ref="V34:Z34"/>
    <mergeCell ref="AA34:AD34"/>
    <mergeCell ref="B35:I36"/>
    <mergeCell ref="J35:AD35"/>
    <mergeCell ref="J36:AD36"/>
    <mergeCell ref="C48:D48"/>
    <mergeCell ref="C49:D49"/>
    <mergeCell ref="C50:D50"/>
    <mergeCell ref="C51:D51"/>
    <mergeCell ref="C52:D52"/>
    <mergeCell ref="B53:I53"/>
    <mergeCell ref="C42:D42"/>
    <mergeCell ref="C43:D43"/>
    <mergeCell ref="C44:D44"/>
    <mergeCell ref="C45:D45"/>
    <mergeCell ref="C46:D46"/>
    <mergeCell ref="C47:D47"/>
    <mergeCell ref="AB54:AC54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P54:Q54"/>
    <mergeCell ref="R54:S54"/>
    <mergeCell ref="T54:U54"/>
    <mergeCell ref="V54:W54"/>
    <mergeCell ref="X54:Y54"/>
    <mergeCell ref="Z54:AA54"/>
    <mergeCell ref="D54:E54"/>
    <mergeCell ref="F54:G54"/>
    <mergeCell ref="H54:I54"/>
    <mergeCell ref="J54:K54"/>
    <mergeCell ref="L54:M54"/>
    <mergeCell ref="N54:O54"/>
    <mergeCell ref="B58:I58"/>
    <mergeCell ref="J58:AD58"/>
    <mergeCell ref="B59:I59"/>
    <mergeCell ref="J59:AD59"/>
    <mergeCell ref="B60:I60"/>
    <mergeCell ref="J60:AD60"/>
    <mergeCell ref="V55:W55"/>
    <mergeCell ref="X55:Y55"/>
    <mergeCell ref="Z55:AA55"/>
    <mergeCell ref="B56:I56"/>
    <mergeCell ref="J56:AD56"/>
    <mergeCell ref="B57:I57"/>
    <mergeCell ref="J57:AD57"/>
    <mergeCell ref="B64:I64"/>
    <mergeCell ref="J64:AD64"/>
    <mergeCell ref="B65:I65"/>
    <mergeCell ref="J65:AD65"/>
    <mergeCell ref="B67:I67"/>
    <mergeCell ref="J67:AD67"/>
    <mergeCell ref="B66:I66"/>
    <mergeCell ref="J66:AD66"/>
    <mergeCell ref="B61:I61"/>
    <mergeCell ref="J61:AD61"/>
    <mergeCell ref="B62:I62"/>
    <mergeCell ref="J62:AD62"/>
    <mergeCell ref="B63:I63"/>
    <mergeCell ref="J63:AD63"/>
  </mergeCells>
  <conditionalFormatting sqref="V30:Z30">
    <cfRule type="cellIs" dxfId="11" priority="12" operator="equal">
      <formula>"N/A"</formula>
    </cfRule>
  </conditionalFormatting>
  <conditionalFormatting sqref="V31:Z31">
    <cfRule type="cellIs" dxfId="10" priority="11" operator="equal">
      <formula>"N/A"</formula>
    </cfRule>
  </conditionalFormatting>
  <conditionalFormatting sqref="V32:Z32">
    <cfRule type="cellIs" dxfId="9" priority="10" operator="equal">
      <formula>"N/A"</formula>
    </cfRule>
  </conditionalFormatting>
  <conditionalFormatting sqref="V33:Z33">
    <cfRule type="cellIs" dxfId="8" priority="9" operator="equal">
      <formula>"N/A"</formula>
    </cfRule>
  </conditionalFormatting>
  <conditionalFormatting sqref="V34:Z34">
    <cfRule type="cellIs" dxfId="7" priority="8" operator="equal">
      <formula>"N/A"</formula>
    </cfRule>
  </conditionalFormatting>
  <conditionalFormatting sqref="AA30:AD30">
    <cfRule type="cellIs" dxfId="6" priority="7" operator="equal">
      <formula>"N/A"</formula>
    </cfRule>
  </conditionalFormatting>
  <conditionalFormatting sqref="AA31:AD31">
    <cfRule type="cellIs" dxfId="5" priority="6" operator="equal">
      <formula>"N/A"</formula>
    </cfRule>
  </conditionalFormatting>
  <conditionalFormatting sqref="AA32:AD32">
    <cfRule type="cellIs" dxfId="4" priority="5" operator="equal">
      <formula>"N/A"</formula>
    </cfRule>
  </conditionalFormatting>
  <conditionalFormatting sqref="AA33:AD33">
    <cfRule type="cellIs" dxfId="3" priority="4" operator="equal">
      <formula>"N/A"</formula>
    </cfRule>
  </conditionalFormatting>
  <conditionalFormatting sqref="AA34:AD34">
    <cfRule type="cellIs" dxfId="2" priority="3" operator="equal">
      <formula>"N/A"</formula>
    </cfRule>
  </conditionalFormatting>
  <conditionalFormatting sqref="C40:AB52">
    <cfRule type="expression" dxfId="1" priority="2">
      <formula>$J$39="X"</formula>
    </cfRule>
  </conditionalFormatting>
  <conditionalFormatting sqref="D54:AA55">
    <cfRule type="expression" dxfId="0" priority="1">
      <formula>$J$53="X"</formula>
    </cfRule>
  </conditionalFormatting>
  <dataValidations count="4">
    <dataValidation type="list" allowBlank="1" showInputMessage="1" showErrorMessage="1" sqref="J39 O39 J53 O53" xr:uid="{49FE3727-E487-4F26-A480-52BAB07CCC86}">
      <formula1>"- ,X"</formula1>
    </dataValidation>
    <dataValidation type="list" allowBlank="1" showInputMessage="1" showErrorMessage="1" sqref="J17:O17" xr:uid="{9BB4C184-8DAD-45F5-9D88-51C4AF4F675D}">
      <formula1>"10,11,12,13,14,15"</formula1>
    </dataValidation>
    <dataValidation type="list" allowBlank="1" showInputMessage="1" showErrorMessage="1" sqref="J16:O16" xr:uid="{A920AF69-BF42-4B98-9F06-127240D89843}">
      <formula1>"01/01/2024, 01/01/2025, 01/01/2026"</formula1>
    </dataValidation>
    <dataValidation type="list" allowBlank="1" showInputMessage="1" showErrorMessage="1" sqref="J14:AD14" xr:uid="{54AD3022-B300-44C8-BD89-E742052C8C60}">
      <formula1>"Sudeste/Centro-Oeste,Sul, Nordeste,Norte"</formula1>
    </dataValidation>
  </dataValidations>
  <pageMargins left="0.7" right="0.7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Daelli Ricardo</dc:creator>
  <cp:lastModifiedBy>Daelli Ricardo</cp:lastModifiedBy>
  <cp:lastPrinted>2021-10-29T13:18:52Z</cp:lastPrinted>
  <dcterms:created xsi:type="dcterms:W3CDTF">2021-10-29T13:11:01Z</dcterms:created>
  <dcterms:modified xsi:type="dcterms:W3CDTF">2021-10-29T13:18:56Z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afab47-5f18-4dcb-9ef3-cd87045d98ab_Enabled">
    <vt:lpwstr>true</vt:lpwstr>
  </property>
  <property fmtid="{D5CDD505-2E9C-101B-9397-08002B2CF9AE}" pid="3" name="MSIP_Label_f8afab47-5f18-4dcb-9ef3-cd87045d98ab_SetDate">
    <vt:lpwstr>2021-10-29T13:11:01Z</vt:lpwstr>
  </property>
  <property fmtid="{D5CDD505-2E9C-101B-9397-08002B2CF9AE}" pid="4" name="MSIP_Label_f8afab47-5f18-4dcb-9ef3-cd87045d98ab_Method">
    <vt:lpwstr>Standard</vt:lpwstr>
  </property>
  <property fmtid="{D5CDD505-2E9C-101B-9397-08002B2CF9AE}" pid="5" name="MSIP_Label_f8afab47-5f18-4dcb-9ef3-cd87045d98ab_Name">
    <vt:lpwstr>Statkraft Internal - No Label</vt:lpwstr>
  </property>
  <property fmtid="{D5CDD505-2E9C-101B-9397-08002B2CF9AE}" pid="6" name="MSIP_Label_f8afab47-5f18-4dcb-9ef3-cd87045d98ab_SiteId">
    <vt:lpwstr>a40c0d68-338e-44ef-ab17-812ee42d12c7</vt:lpwstr>
  </property>
  <property fmtid="{D5CDD505-2E9C-101B-9397-08002B2CF9AE}" pid="7" name="MSIP_Label_f8afab47-5f18-4dcb-9ef3-cd87045d98ab_ActionId">
    <vt:lpwstr>84887172-e897-46b5-ba98-1b2c3b85659e</vt:lpwstr>
  </property>
  <property fmtid="{D5CDD505-2E9C-101B-9397-08002B2CF9AE}" pid="8" name="MSIP_Label_f8afab47-5f18-4dcb-9ef3-cd87045d98ab_ContentBits">
    <vt:lpwstr>0</vt:lpwstr>
  </property>
</Properties>
</file>